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huokai-sv\部課\工業支援課\入国時滞在費補助事業\②HP掲載\"/>
    </mc:Choice>
  </mc:AlternateContent>
  <xr:revisionPtr revIDLastSave="0" documentId="13_ncr:1_{9ADBF441-ACFD-405F-93B9-95425ABEC27D}" xr6:coauthVersionLast="47" xr6:coauthVersionMax="47" xr10:uidLastSave="{00000000-0000-0000-0000-000000000000}"/>
  <bookViews>
    <workbookView xWindow="-120" yWindow="-120" windowWidth="20730" windowHeight="11160" xr2:uid="{0306163D-FB34-4959-B53B-D9386A55E9A9}"/>
  </bookViews>
  <sheets>
    <sheet name="実績報告書"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9" i="1" l="1"/>
  <c r="I39" i="1" s="1"/>
  <c r="G40" i="1"/>
  <c r="I40" i="1" s="1"/>
  <c r="G41" i="1"/>
  <c r="I41" i="1" s="1"/>
  <c r="D39" i="1"/>
  <c r="D40" i="1"/>
  <c r="D41" i="1"/>
  <c r="B39" i="1"/>
  <c r="B40" i="1"/>
  <c r="B41" i="1"/>
  <c r="E27" i="1"/>
  <c r="F27" i="1" s="1"/>
  <c r="I27" i="1" s="1"/>
  <c r="E28" i="1"/>
  <c r="F28" i="1" s="1"/>
  <c r="I28" i="1" s="1"/>
  <c r="E29" i="1"/>
  <c r="F29" i="1" s="1"/>
  <c r="I29" i="1" s="1"/>
  <c r="E30" i="1"/>
  <c r="F30" i="1" s="1"/>
  <c r="I30" i="1" s="1"/>
  <c r="E49" i="1"/>
  <c r="D38" i="1"/>
  <c r="D37" i="1"/>
  <c r="B38" i="1"/>
  <c r="B37" i="1"/>
  <c r="D6" i="1"/>
  <c r="G38" i="1"/>
  <c r="I38" i="1" s="1"/>
  <c r="G37" i="1"/>
  <c r="I37" i="1" s="1"/>
  <c r="G31" i="1"/>
  <c r="E26" i="1"/>
  <c r="F26" i="1" s="1"/>
  <c r="I26" i="1" s="1"/>
  <c r="F42" i="1"/>
  <c r="I31" i="1" l="1"/>
  <c r="D42" i="1"/>
  <c r="I42" i="1"/>
  <c r="G42" i="1"/>
  <c r="E50" i="1" l="1"/>
  <c r="E51" i="1" s="1"/>
</calcChain>
</file>

<file path=xl/sharedStrings.xml><?xml version="1.0" encoding="utf-8"?>
<sst xmlns="http://schemas.openxmlformats.org/spreadsheetml/2006/main" count="66" uniqueCount="60">
  <si>
    <t>様式第１号の１（第６条関係）</t>
    <rPh sb="0" eb="2">
      <t>ヨウシキ</t>
    </rPh>
    <rPh sb="2" eb="3">
      <t>ダイ</t>
    </rPh>
    <rPh sb="4" eb="5">
      <t>ゴウ</t>
    </rPh>
    <rPh sb="8" eb="9">
      <t>ダイ</t>
    </rPh>
    <rPh sb="10" eb="11">
      <t>ジョウ</t>
    </rPh>
    <rPh sb="11" eb="13">
      <t>カンケイ</t>
    </rPh>
    <phoneticPr fontId="1"/>
  </si>
  <si>
    <t>No</t>
    <phoneticPr fontId="1"/>
  </si>
  <si>
    <t>在留資格</t>
    <rPh sb="0" eb="4">
      <t>ザイリュウシカク</t>
    </rPh>
    <phoneticPr fontId="1"/>
  </si>
  <si>
    <t>入国日</t>
    <rPh sb="0" eb="3">
      <t>ニュウコクビ</t>
    </rPh>
    <phoneticPr fontId="1"/>
  </si>
  <si>
    <t>国籍</t>
    <rPh sb="0" eb="2">
      <t>コクセキ</t>
    </rPh>
    <phoneticPr fontId="1"/>
  </si>
  <si>
    <t>宿泊期間(自)</t>
    <rPh sb="0" eb="2">
      <t>シュクハク</t>
    </rPh>
    <rPh sb="2" eb="4">
      <t>キカン</t>
    </rPh>
    <rPh sb="5" eb="6">
      <t>ジ</t>
    </rPh>
    <phoneticPr fontId="1"/>
  </si>
  <si>
    <t>宿泊期間(至）</t>
    <rPh sb="0" eb="2">
      <t>シュクハク</t>
    </rPh>
    <rPh sb="2" eb="4">
      <t>キカン</t>
    </rPh>
    <rPh sb="5" eb="6">
      <t>イタ</t>
    </rPh>
    <phoneticPr fontId="1"/>
  </si>
  <si>
    <t>①</t>
    <phoneticPr fontId="1"/>
  </si>
  <si>
    <t>②</t>
    <phoneticPr fontId="1"/>
  </si>
  <si>
    <t>③</t>
    <phoneticPr fontId="1"/>
  </si>
  <si>
    <t>既に交付を受けた補助金の額</t>
    <rPh sb="0" eb="1">
      <t>スデ</t>
    </rPh>
    <rPh sb="2" eb="4">
      <t>コウフ</t>
    </rPh>
    <rPh sb="5" eb="6">
      <t>ウ</t>
    </rPh>
    <rPh sb="8" eb="11">
      <t>ホジョキン</t>
    </rPh>
    <rPh sb="12" eb="13">
      <t>ガク</t>
    </rPh>
    <phoneticPr fontId="1"/>
  </si>
  <si>
    <t>④</t>
    <phoneticPr fontId="1"/>
  </si>
  <si>
    <t>⑤</t>
    <phoneticPr fontId="1"/>
  </si>
  <si>
    <t>交付可能金額（①－②）</t>
    <rPh sb="0" eb="2">
      <t>コウフ</t>
    </rPh>
    <rPh sb="2" eb="4">
      <t>カノウ</t>
    </rPh>
    <rPh sb="4" eb="6">
      <t>キンガク</t>
    </rPh>
    <phoneticPr fontId="1"/>
  </si>
  <si>
    <t>補助金交付申請額（③と④の少ない額）</t>
    <rPh sb="0" eb="5">
      <t>ホジョキンコウフ</t>
    </rPh>
    <rPh sb="5" eb="8">
      <t>シンセイガク</t>
    </rPh>
    <rPh sb="13" eb="14">
      <t>スク</t>
    </rPh>
    <rPh sb="16" eb="17">
      <t>ガク</t>
    </rPh>
    <phoneticPr fontId="1"/>
  </si>
  <si>
    <t>No</t>
    <phoneticPr fontId="1"/>
  </si>
  <si>
    <t>支払日</t>
    <rPh sb="0" eb="3">
      <t>シハライビ</t>
    </rPh>
    <phoneticPr fontId="1"/>
  </si>
  <si>
    <t>宿泊施設</t>
    <rPh sb="0" eb="4">
      <t>シュクハクシセツ</t>
    </rPh>
    <phoneticPr fontId="1"/>
  </si>
  <si>
    <t>合計</t>
    <rPh sb="0" eb="2">
      <t>ゴウケイ</t>
    </rPh>
    <phoneticPr fontId="1"/>
  </si>
  <si>
    <t>－</t>
    <phoneticPr fontId="1"/>
  </si>
  <si>
    <t>対象人数</t>
    <rPh sb="0" eb="4">
      <t>タイショウニンズウ</t>
    </rPh>
    <phoneticPr fontId="1"/>
  </si>
  <si>
    <t>氏名</t>
    <rPh sb="0" eb="2">
      <t>シメイ</t>
    </rPh>
    <phoneticPr fontId="1"/>
  </si>
  <si>
    <t>合計</t>
    <rPh sb="0" eb="2">
      <t>ゴウケイ</t>
    </rPh>
    <phoneticPr fontId="1"/>
  </si>
  <si>
    <t>－</t>
    <phoneticPr fontId="1"/>
  </si>
  <si>
    <t>（注１）宿泊期間(自)にはチェックインした日を、宿泊期間(至)にはチェックアウトした日をご記入ください。</t>
    <rPh sb="1" eb="2">
      <t>チュウ</t>
    </rPh>
    <rPh sb="4" eb="6">
      <t>シュクハク</t>
    </rPh>
    <rPh sb="6" eb="8">
      <t>キカン</t>
    </rPh>
    <rPh sb="9" eb="10">
      <t>ジ</t>
    </rPh>
    <rPh sb="21" eb="22">
      <t>ヒ</t>
    </rPh>
    <rPh sb="24" eb="28">
      <t>シュクハクキカン</t>
    </rPh>
    <rPh sb="29" eb="30">
      <t>イタ</t>
    </rPh>
    <rPh sb="42" eb="43">
      <t>ヒ</t>
    </rPh>
    <rPh sb="45" eb="47">
      <t>キニュウ</t>
    </rPh>
    <phoneticPr fontId="1"/>
  </si>
  <si>
    <t>（注２）在留資格は、「技能実習」、「特定技能」のいずれかをご記入ください。※それ以外の資格は補助金の対象となりません。</t>
    <rPh sb="1" eb="2">
      <t>チュウ</t>
    </rPh>
    <rPh sb="4" eb="8">
      <t>ザイリュウシカク</t>
    </rPh>
    <rPh sb="11" eb="15">
      <t>ギノウジッシュウ</t>
    </rPh>
    <rPh sb="18" eb="20">
      <t>トクテイ</t>
    </rPh>
    <rPh sb="20" eb="22">
      <t>ギノウ</t>
    </rPh>
    <rPh sb="30" eb="32">
      <t>キニュウ</t>
    </rPh>
    <rPh sb="40" eb="42">
      <t>イガイ</t>
    </rPh>
    <rPh sb="43" eb="45">
      <t>シカク</t>
    </rPh>
    <rPh sb="46" eb="49">
      <t>ホジョキン</t>
    </rPh>
    <rPh sb="50" eb="52">
      <t>タイショウ</t>
    </rPh>
    <phoneticPr fontId="1"/>
  </si>
  <si>
    <t>（注１）氏名は、在留カードに記載されている母国語又はカタカナでご記入ください。</t>
    <rPh sb="1" eb="2">
      <t>チュウ</t>
    </rPh>
    <rPh sb="4" eb="6">
      <t>シメイ</t>
    </rPh>
    <rPh sb="8" eb="10">
      <t>ザイリュウ</t>
    </rPh>
    <rPh sb="14" eb="16">
      <t>キサイ</t>
    </rPh>
    <rPh sb="21" eb="24">
      <t>ボコクゴ</t>
    </rPh>
    <rPh sb="24" eb="25">
      <t>マタ</t>
    </rPh>
    <rPh sb="32" eb="34">
      <t>キニュウ</t>
    </rPh>
    <phoneticPr fontId="1"/>
  </si>
  <si>
    <t>支払金額(税込)</t>
    <rPh sb="0" eb="4">
      <t>シハライキンガク</t>
    </rPh>
    <rPh sb="5" eb="7">
      <t>ゼイコ</t>
    </rPh>
    <phoneticPr fontId="1"/>
  </si>
  <si>
    <t>－</t>
    <phoneticPr fontId="1"/>
  </si>
  <si>
    <t>支払先</t>
    <rPh sb="0" eb="2">
      <t>シハライ</t>
    </rPh>
    <rPh sb="2" eb="3">
      <t>サキ</t>
    </rPh>
    <phoneticPr fontId="1"/>
  </si>
  <si>
    <t>３．支払実績（支払金額による補助金の上限額）</t>
    <rPh sb="2" eb="6">
      <t>シハライジッセキ</t>
    </rPh>
    <rPh sb="7" eb="11">
      <t>シハライキンガク</t>
    </rPh>
    <rPh sb="14" eb="17">
      <t>ホジョキン</t>
    </rPh>
    <rPh sb="18" eb="21">
      <t>ジョウゲンガク</t>
    </rPh>
    <phoneticPr fontId="1"/>
  </si>
  <si>
    <t>（注３）入国日は、西暦（例：2021/7/1）でご記入ください。※以下、宿泊期間、支払日についても同じ。</t>
    <rPh sb="1" eb="2">
      <t>チュウ</t>
    </rPh>
    <rPh sb="4" eb="7">
      <t>ニュウコクビ</t>
    </rPh>
    <rPh sb="9" eb="11">
      <t>セイレキ</t>
    </rPh>
    <rPh sb="12" eb="13">
      <t>レイ</t>
    </rPh>
    <rPh sb="25" eb="27">
      <t>キニュウ</t>
    </rPh>
    <rPh sb="33" eb="35">
      <t>イカ</t>
    </rPh>
    <rPh sb="36" eb="38">
      <t>シュクハク</t>
    </rPh>
    <rPh sb="38" eb="40">
      <t>キカン</t>
    </rPh>
    <rPh sb="41" eb="44">
      <t>シハライビ</t>
    </rPh>
    <rPh sb="49" eb="50">
      <t>オナ</t>
    </rPh>
    <phoneticPr fontId="1"/>
  </si>
  <si>
    <t>宿泊した技能実習生等の数
Ａ</t>
    <rPh sb="0" eb="2">
      <t>シュクハク</t>
    </rPh>
    <rPh sb="4" eb="6">
      <t>ギノウ</t>
    </rPh>
    <rPh sb="6" eb="9">
      <t>ジッシュウセイ</t>
    </rPh>
    <rPh sb="9" eb="10">
      <t>トウ</t>
    </rPh>
    <rPh sb="11" eb="12">
      <t>カズ</t>
    </rPh>
    <phoneticPr fontId="1"/>
  </si>
  <si>
    <t>補助上限額
Ｃ(Ａ×Ｂ）</t>
    <rPh sb="0" eb="5">
      <t>ホジョジョウゲンガク</t>
    </rPh>
    <phoneticPr fontId="1"/>
  </si>
  <si>
    <t>１．待機期間中に宿泊した外国人技能実習生等の実績（宿泊人数による補助金の上限額）</t>
    <rPh sb="25" eb="27">
      <t>シュクハク</t>
    </rPh>
    <phoneticPr fontId="1"/>
  </si>
  <si>
    <t>〔外国人技能実習生等の名簿〕</t>
    <rPh sb="1" eb="4">
      <t>ガイコクジン</t>
    </rPh>
    <rPh sb="4" eb="6">
      <t>ギノウ</t>
    </rPh>
    <rPh sb="6" eb="9">
      <t>ジッシュウセイ</t>
    </rPh>
    <rPh sb="9" eb="10">
      <t>トウ</t>
    </rPh>
    <rPh sb="11" eb="13">
      <t>メイボ</t>
    </rPh>
    <phoneticPr fontId="1"/>
  </si>
  <si>
    <t>２．宿泊実績（宿泊数による補助金の上限額）</t>
    <rPh sb="2" eb="6">
      <t>シュクハクジッセキ</t>
    </rPh>
    <rPh sb="7" eb="9">
      <t>シュクハク</t>
    </rPh>
    <rPh sb="9" eb="10">
      <t>スウ</t>
    </rPh>
    <rPh sb="13" eb="16">
      <t>ホジョキン</t>
    </rPh>
    <rPh sb="17" eb="20">
      <t>ジョウゲンガク</t>
    </rPh>
    <phoneticPr fontId="1"/>
  </si>
  <si>
    <t>－</t>
    <phoneticPr fontId="1"/>
  </si>
  <si>
    <t>1泊当たりの補助上限額
Ｆ</t>
    <rPh sb="1" eb="2">
      <t>パク</t>
    </rPh>
    <rPh sb="2" eb="3">
      <t>ア</t>
    </rPh>
    <rPh sb="6" eb="8">
      <t>ホジョ</t>
    </rPh>
    <rPh sb="8" eb="11">
      <t>ジョウゲンガク</t>
    </rPh>
    <phoneticPr fontId="1"/>
  </si>
  <si>
    <t>補助上限額
Ｇ(Ｄ×Ｅ×Ｆ)</t>
    <rPh sb="0" eb="2">
      <t>ホジョ</t>
    </rPh>
    <rPh sb="2" eb="5">
      <t>ジョウゲンガク</t>
    </rPh>
    <phoneticPr fontId="1"/>
  </si>
  <si>
    <t>宿泊者数
Ｅ</t>
    <rPh sb="0" eb="2">
      <t>シュクハク</t>
    </rPh>
    <rPh sb="3" eb="4">
      <t>スウ</t>
    </rPh>
    <rPh sb="4" eb="5">
      <t>ニンズウ</t>
    </rPh>
    <phoneticPr fontId="1"/>
  </si>
  <si>
    <t>（注２）宿泊者数は、宿泊した施設ごとの人数をご記入ください。</t>
    <rPh sb="1" eb="2">
      <t>チュウ</t>
    </rPh>
    <rPh sb="4" eb="6">
      <t>シュクハク</t>
    </rPh>
    <rPh sb="6" eb="7">
      <t>シャ</t>
    </rPh>
    <rPh sb="7" eb="8">
      <t>スウ</t>
    </rPh>
    <rPh sb="10" eb="12">
      <t>シュクハク</t>
    </rPh>
    <rPh sb="14" eb="16">
      <t>シセツ</t>
    </rPh>
    <rPh sb="19" eb="21">
      <t>ニンズウ</t>
    </rPh>
    <rPh sb="23" eb="25">
      <t>キニュウ</t>
    </rPh>
    <phoneticPr fontId="1"/>
  </si>
  <si>
    <t>宿泊数</t>
    <rPh sb="0" eb="2">
      <t>シュクハク</t>
    </rPh>
    <rPh sb="1" eb="2">
      <t>トマリ</t>
    </rPh>
    <rPh sb="2" eb="3">
      <t>スウ</t>
    </rPh>
    <phoneticPr fontId="1"/>
  </si>
  <si>
    <t>宿泊数の上限(14日)
Ｄ</t>
    <rPh sb="0" eb="3">
      <t>シュクハクスウ</t>
    </rPh>
    <rPh sb="4" eb="6">
      <t>ジョウゲン</t>
    </rPh>
    <rPh sb="9" eb="10">
      <t>ニチ</t>
    </rPh>
    <phoneticPr fontId="1"/>
  </si>
  <si>
    <t>宿泊施設</t>
    <rPh sb="0" eb="2">
      <t>シュクハク</t>
    </rPh>
    <rPh sb="2" eb="4">
      <t>シセツ</t>
    </rPh>
    <phoneticPr fontId="1"/>
  </si>
  <si>
    <t>補助率
Ｉ</t>
    <rPh sb="0" eb="3">
      <t>ホジョリツ</t>
    </rPh>
    <phoneticPr fontId="1"/>
  </si>
  <si>
    <t>補助上限額
Ｊ(Ｈ×Ｉ)</t>
    <rPh sb="0" eb="2">
      <t>ホジョ</t>
    </rPh>
    <rPh sb="2" eb="5">
      <t>ジョウゲンガク</t>
    </rPh>
    <phoneticPr fontId="1"/>
  </si>
  <si>
    <t>４．補助金交付申請額</t>
    <rPh sb="2" eb="5">
      <t>ホジョキン</t>
    </rPh>
    <rPh sb="5" eb="7">
      <t>コウフ</t>
    </rPh>
    <rPh sb="7" eb="10">
      <t>シンセイガク</t>
    </rPh>
    <phoneticPr fontId="1"/>
  </si>
  <si>
    <t>（注１）今回の申請が２回目以降の場合は、②に既に交付を受けた補助金の合計額をご記入ください。</t>
    <rPh sb="1" eb="2">
      <t>チュウ</t>
    </rPh>
    <rPh sb="4" eb="6">
      <t>コンカイ</t>
    </rPh>
    <rPh sb="7" eb="9">
      <t>シンセイ</t>
    </rPh>
    <rPh sb="11" eb="13">
      <t>カイメ</t>
    </rPh>
    <rPh sb="13" eb="15">
      <t>イコウ</t>
    </rPh>
    <rPh sb="16" eb="18">
      <t>バアイ</t>
    </rPh>
    <rPh sb="22" eb="23">
      <t>スデ</t>
    </rPh>
    <rPh sb="24" eb="26">
      <t>コウフ</t>
    </rPh>
    <rPh sb="27" eb="28">
      <t>ウ</t>
    </rPh>
    <rPh sb="30" eb="33">
      <t>ホジョキン</t>
    </rPh>
    <rPh sb="34" eb="37">
      <t>ゴウケイガク</t>
    </rPh>
    <rPh sb="39" eb="41">
      <t>キニュウ</t>
    </rPh>
    <phoneticPr fontId="1"/>
  </si>
  <si>
    <t>実　績　報　告　書</t>
    <rPh sb="0" eb="1">
      <t>ミ</t>
    </rPh>
    <rPh sb="2" eb="3">
      <t>イサオ</t>
    </rPh>
    <rPh sb="4" eb="5">
      <t>ホウ</t>
    </rPh>
    <rPh sb="6" eb="7">
      <t>コク</t>
    </rPh>
    <rPh sb="8" eb="9">
      <t>ショ</t>
    </rPh>
    <phoneticPr fontId="1"/>
  </si>
  <si>
    <t>（注１）支払先については、直接、宿泊施設に支払った場合には「宿泊施設名」を、監理団体に支払った場合には「監理団体名」をご記入ください。</t>
    <rPh sb="1" eb="2">
      <t>チュウ</t>
    </rPh>
    <rPh sb="4" eb="7">
      <t>シハライサキ</t>
    </rPh>
    <rPh sb="13" eb="15">
      <t>チョクセツ</t>
    </rPh>
    <rPh sb="16" eb="20">
      <t>シュクハクシセツ</t>
    </rPh>
    <rPh sb="21" eb="23">
      <t>シハラ</t>
    </rPh>
    <rPh sb="25" eb="27">
      <t>バアイ</t>
    </rPh>
    <rPh sb="30" eb="35">
      <t>シュクハクシセツメイ</t>
    </rPh>
    <rPh sb="38" eb="42">
      <t>カンリダンタイ</t>
    </rPh>
    <rPh sb="43" eb="45">
      <t>シハラ</t>
    </rPh>
    <rPh sb="47" eb="49">
      <t>バアイ</t>
    </rPh>
    <rPh sb="52" eb="57">
      <t>カンリダンタイメイ</t>
    </rPh>
    <rPh sb="60" eb="62">
      <t>キニュウ</t>
    </rPh>
    <phoneticPr fontId="1"/>
  </si>
  <si>
    <t>（注２）支払金額(税込)には、補助対象となる経費（原則、室料のみ。一部例外あり）のみをご記入ください。</t>
    <rPh sb="1" eb="2">
      <t>チュウ</t>
    </rPh>
    <rPh sb="4" eb="6">
      <t>シハライ</t>
    </rPh>
    <rPh sb="6" eb="8">
      <t>キンガク</t>
    </rPh>
    <rPh sb="9" eb="11">
      <t>ゼイコ</t>
    </rPh>
    <rPh sb="15" eb="17">
      <t>ホジョ</t>
    </rPh>
    <rPh sb="17" eb="19">
      <t>タイショウ</t>
    </rPh>
    <rPh sb="22" eb="24">
      <t>ケイヒ</t>
    </rPh>
    <rPh sb="25" eb="27">
      <t>ゲンソク</t>
    </rPh>
    <rPh sb="28" eb="30">
      <t>シツリョウ</t>
    </rPh>
    <rPh sb="33" eb="35">
      <t>イチブ</t>
    </rPh>
    <rPh sb="35" eb="37">
      <t>レイガイ</t>
    </rPh>
    <rPh sb="44" eb="46">
      <t>キニュウ</t>
    </rPh>
    <phoneticPr fontId="1"/>
  </si>
  <si>
    <t>（注２）⑤の金額を様式第１号の「大分県外国人技能実習生等入国時滞在費補助金交付申請書及び交付請求書」に転記してください。</t>
    <rPh sb="1" eb="2">
      <t>チュウ</t>
    </rPh>
    <rPh sb="6" eb="8">
      <t>キンガク</t>
    </rPh>
    <rPh sb="9" eb="11">
      <t>ヨウシキ</t>
    </rPh>
    <rPh sb="11" eb="12">
      <t>ダイ</t>
    </rPh>
    <rPh sb="13" eb="14">
      <t>ゴウ</t>
    </rPh>
    <rPh sb="16" eb="19">
      <t>オオイタケン</t>
    </rPh>
    <rPh sb="19" eb="22">
      <t>ガイコクジン</t>
    </rPh>
    <rPh sb="22" eb="27">
      <t>ギノウジッシュウセイ</t>
    </rPh>
    <rPh sb="27" eb="28">
      <t>トウ</t>
    </rPh>
    <rPh sb="28" eb="31">
      <t>ニュウコクジ</t>
    </rPh>
    <rPh sb="31" eb="34">
      <t>タイザイヒ</t>
    </rPh>
    <rPh sb="34" eb="37">
      <t>ホジョキン</t>
    </rPh>
    <rPh sb="37" eb="42">
      <t>コウフシンセイショ</t>
    </rPh>
    <rPh sb="42" eb="43">
      <t>オヨ</t>
    </rPh>
    <rPh sb="44" eb="49">
      <t>コウフセイキュウショ</t>
    </rPh>
    <rPh sb="51" eb="53">
      <t>テンキ</t>
    </rPh>
    <phoneticPr fontId="1"/>
  </si>
  <si>
    <t>－</t>
    <phoneticPr fontId="1"/>
  </si>
  <si>
    <t>補助対象金額（ＣとＧとＪのうち最も少ない額）</t>
    <rPh sb="0" eb="2">
      <t>ホジョ</t>
    </rPh>
    <rPh sb="2" eb="4">
      <t>タイショウ</t>
    </rPh>
    <rPh sb="4" eb="6">
      <t>キンガク</t>
    </rPh>
    <rPh sb="15" eb="16">
      <t>モット</t>
    </rPh>
    <rPh sb="17" eb="18">
      <t>スク</t>
    </rPh>
    <rPh sb="20" eb="21">
      <t>ガク</t>
    </rPh>
    <phoneticPr fontId="1"/>
  </si>
  <si>
    <t>1人当たりの補助上限額
Ｂ</t>
    <rPh sb="1" eb="2">
      <t>ニン</t>
    </rPh>
    <rPh sb="2" eb="3">
      <t>ア</t>
    </rPh>
    <rPh sb="6" eb="8">
      <t>ホジョ</t>
    </rPh>
    <rPh sb="8" eb="11">
      <t>ジョウゲンガク</t>
    </rPh>
    <phoneticPr fontId="1"/>
  </si>
  <si>
    <t>支払金額(税抜）
Ｈ</t>
    <rPh sb="0" eb="4">
      <t>シハライキンガク</t>
    </rPh>
    <rPh sb="5" eb="7">
      <t>ゼイヌ</t>
    </rPh>
    <phoneticPr fontId="1"/>
  </si>
  <si>
    <t>－</t>
    <phoneticPr fontId="1"/>
  </si>
  <si>
    <t>１事業所当たりの上限額</t>
    <rPh sb="1" eb="4">
      <t>ジギョウショ</t>
    </rPh>
    <rPh sb="4" eb="5">
      <t>ア</t>
    </rPh>
    <rPh sb="8" eb="11">
      <t>ジョウゲンガク</t>
    </rPh>
    <phoneticPr fontId="1"/>
  </si>
  <si>
    <t>（注４）外国人技能実習生等の数が１０人を超える場合は、全員分の名簿（様式第１号の１－１）を別途添付してください。</t>
    <rPh sb="1" eb="2">
      <t>チュウ</t>
    </rPh>
    <rPh sb="4" eb="7">
      <t>ガイコクジン</t>
    </rPh>
    <rPh sb="7" eb="13">
      <t>ギノウジッシュウセイトウ</t>
    </rPh>
    <rPh sb="14" eb="15">
      <t>カズ</t>
    </rPh>
    <rPh sb="18" eb="19">
      <t>ニン</t>
    </rPh>
    <rPh sb="20" eb="21">
      <t>コ</t>
    </rPh>
    <rPh sb="23" eb="25">
      <t>バアイ</t>
    </rPh>
    <rPh sb="27" eb="30">
      <t>ゼンインブン</t>
    </rPh>
    <rPh sb="31" eb="33">
      <t>メイボ</t>
    </rPh>
    <rPh sb="34" eb="36">
      <t>ヨウシキ</t>
    </rPh>
    <rPh sb="36" eb="37">
      <t>ダイ</t>
    </rPh>
    <rPh sb="38" eb="39">
      <t>ゴウ</t>
    </rPh>
    <rPh sb="45" eb="47">
      <t>ベット</t>
    </rPh>
    <rPh sb="47" eb="49">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</si>
</sst>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7"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0"/>
      <color theme="1"/>
      <name val="ＭＳ 明朝"/>
      <family val="1"/>
      <charset val="128"/>
    </font>
    <font>
      <sz val="10"/>
      <color rgb="FF4D5156"/>
      <name val="ＭＳ 明朝"/>
      <family val="1"/>
      <charset val="128"/>
    </font>
    <font>
      <sz val="16"/>
      <color theme="1"/>
      <name val="ＭＳ 明朝"/>
      <family val="1"/>
      <charset val="128"/>
    </font>
    <font>
      <sz val="12"/>
      <color theme="1"/>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32">
    <xf numFmtId="0" fontId="0" fillId="0" borderId="0" xfId="0">
      <alignment vertical="center"/>
    </xf>
    <xf numFmtId="0" fontId="3" fillId="2" borderId="1" xfId="0" applyFont="1" applyFill="1" applyBorder="1" applyAlignment="1">
      <alignment horizontal="center" vertical="center" wrapText="1"/>
    </xf>
    <xf numFmtId="0" fontId="3" fillId="0" borderId="1" xfId="0" applyNumberFormat="1" applyFont="1" applyFill="1" applyBorder="1" applyAlignment="1" applyProtection="1">
      <alignment horizontal="center" vertical="center" wrapText="1"/>
      <protection locked="0"/>
    </xf>
    <xf numFmtId="176" fontId="3" fillId="0" borderId="1" xfId="0" applyNumberFormat="1" applyFont="1" applyFill="1" applyBorder="1" applyAlignment="1" applyProtection="1">
      <alignment horizontal="center" vertical="center" wrapText="1"/>
      <protection locked="0"/>
    </xf>
    <xf numFmtId="0" fontId="4" fillId="0" borderId="0" xfId="0" applyNumberFormat="1" applyFont="1" applyAlignment="1" applyProtection="1">
      <alignment horizontal="center" vertical="center" wrapText="1"/>
      <protection locked="0"/>
    </xf>
    <xf numFmtId="0" fontId="3" fillId="0" borderId="1" xfId="0" applyNumberFormat="1" applyFont="1" applyFill="1" applyBorder="1" applyAlignment="1" applyProtection="1">
      <alignment vertical="center" wrapText="1"/>
      <protection locked="0"/>
    </xf>
    <xf numFmtId="0" fontId="3" fillId="0" borderId="1" xfId="0" applyFont="1" applyFill="1" applyBorder="1" applyAlignment="1" applyProtection="1">
      <alignment vertical="center" wrapText="1"/>
      <protection locked="0"/>
    </xf>
    <xf numFmtId="14" fontId="3" fillId="0" borderId="1" xfId="0" applyNumberFormat="1" applyFont="1" applyFill="1" applyBorder="1" applyAlignment="1" applyProtection="1">
      <alignment horizontal="center" vertical="center" wrapText="1"/>
      <protection locked="0"/>
    </xf>
    <xf numFmtId="38" fontId="3" fillId="0" borderId="1" xfId="1" applyFont="1" applyFill="1" applyBorder="1" applyAlignment="1" applyProtection="1">
      <alignment vertical="center" wrapText="1"/>
      <protection locked="0"/>
    </xf>
    <xf numFmtId="0" fontId="3" fillId="0" borderId="0" xfId="0" applyFont="1" applyFill="1" applyBorder="1" applyAlignment="1">
      <alignment horizontal="center" vertical="center" wrapText="1"/>
    </xf>
    <xf numFmtId="38" fontId="3" fillId="2" borderId="1" xfId="1" applyFont="1" applyFill="1" applyBorder="1" applyAlignment="1">
      <alignment vertical="center" wrapText="1"/>
    </xf>
    <xf numFmtId="0" fontId="3" fillId="2" borderId="1" xfId="0" applyNumberFormat="1" applyFont="1" applyFill="1" applyBorder="1" applyAlignment="1">
      <alignment horizontal="center" vertical="center" wrapText="1"/>
    </xf>
    <xf numFmtId="0" fontId="3" fillId="2" borderId="1" xfId="0" applyFont="1" applyFill="1" applyBorder="1" applyAlignment="1">
      <alignment vertical="center" wrapText="1"/>
    </xf>
    <xf numFmtId="0" fontId="3" fillId="2" borderId="1" xfId="1" applyNumberFormat="1" applyFont="1" applyFill="1" applyBorder="1" applyAlignment="1">
      <alignment horizontal="center" vertical="center" wrapText="1"/>
    </xf>
    <xf numFmtId="38" fontId="3" fillId="2" borderId="1" xfId="0" applyNumberFormat="1" applyFont="1" applyFill="1" applyBorder="1" applyAlignment="1">
      <alignment vertical="center" wrapText="1"/>
    </xf>
    <xf numFmtId="0" fontId="3" fillId="2" borderId="1" xfId="0" applyNumberFormat="1" applyFont="1" applyFill="1" applyBorder="1" applyAlignment="1">
      <alignment vertical="center" wrapText="1"/>
    </xf>
    <xf numFmtId="12" fontId="3" fillId="2" borderId="1" xfId="0" applyNumberFormat="1" applyFont="1" applyFill="1" applyBorder="1" applyAlignment="1">
      <alignment horizontal="center" vertical="center" wrapText="1"/>
    </xf>
    <xf numFmtId="38" fontId="3" fillId="2" borderId="1" xfId="1" applyFont="1" applyFill="1" applyBorder="1" applyAlignment="1">
      <alignment horizontal="center" vertical="center" wrapText="1"/>
    </xf>
    <xf numFmtId="38" fontId="3" fillId="0" borderId="0" xfId="1" applyFont="1" applyFill="1" applyBorder="1" applyAlignment="1">
      <alignment vertical="center" wrapText="1"/>
    </xf>
    <xf numFmtId="0" fontId="3" fillId="0" borderId="0" xfId="0" applyFont="1" applyFill="1" applyBorder="1" applyAlignment="1">
      <alignment vertical="center" wrapText="1"/>
    </xf>
    <xf numFmtId="38" fontId="3" fillId="3" borderId="1" xfId="0" applyNumberFormat="1" applyFont="1" applyFill="1" applyBorder="1" applyAlignment="1">
      <alignment vertical="center" wrapText="1"/>
    </xf>
    <xf numFmtId="0" fontId="3" fillId="0" borderId="0" xfId="0" applyFont="1" applyFill="1" applyBorder="1" applyAlignment="1">
      <alignment vertical="center" wrapText="1"/>
    </xf>
    <xf numFmtId="0" fontId="3" fillId="0" borderId="5" xfId="0" applyFont="1" applyFill="1" applyBorder="1" applyAlignment="1">
      <alignment vertical="center" wrapText="1"/>
    </xf>
    <xf numFmtId="38" fontId="3" fillId="2" borderId="2" xfId="1" applyFont="1" applyFill="1" applyBorder="1" applyAlignment="1">
      <alignment vertical="center" wrapText="1"/>
    </xf>
    <xf numFmtId="38" fontId="3" fillId="2" borderId="4" xfId="1" applyFont="1" applyFill="1" applyBorder="1" applyAlignment="1">
      <alignment vertical="center" wrapText="1"/>
    </xf>
    <xf numFmtId="38" fontId="3" fillId="2" borderId="3" xfId="1" applyFont="1" applyFill="1" applyBorder="1" applyAlignment="1">
      <alignment vertical="center" wrapText="1"/>
    </xf>
    <xf numFmtId="0" fontId="3" fillId="2" borderId="2" xfId="0" applyFont="1" applyFill="1" applyBorder="1" applyAlignment="1">
      <alignment vertical="center" wrapText="1"/>
    </xf>
    <xf numFmtId="0" fontId="3" fillId="2" borderId="4" xfId="0" applyFont="1" applyFill="1" applyBorder="1" applyAlignment="1">
      <alignment vertical="center" wrapText="1"/>
    </xf>
    <xf numFmtId="0" fontId="3" fillId="2" borderId="3" xfId="0" applyFont="1" applyFill="1" applyBorder="1" applyAlignment="1">
      <alignment vertical="center" wrapText="1"/>
    </xf>
    <xf numFmtId="0" fontId="3" fillId="0" borderId="6" xfId="0" applyFont="1" applyFill="1" applyBorder="1" applyAlignment="1">
      <alignment vertical="center" wrapText="1"/>
    </xf>
    <xf numFmtId="0" fontId="6" fillId="0" borderId="0" xfId="0" applyFont="1" applyFill="1" applyBorder="1" applyAlignment="1">
      <alignment vertical="center" wrapText="1"/>
    </xf>
    <xf numFmtId="0" fontId="5" fillId="0" borderId="0"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8E77F-FDF5-4B73-BB55-2A5C4FD99442}">
  <sheetPr>
    <pageSetUpPr fitToPage="1"/>
  </sheetPr>
  <dimension ref="A1:I53"/>
  <sheetViews>
    <sheetView tabSelected="1" workbookViewId="0">
      <selection activeCell="B6" sqref="B6"/>
    </sheetView>
  </sheetViews>
  <sheetFormatPr defaultRowHeight="12" x14ac:dyDescent="0.4"/>
  <cols>
    <col min="1" max="1" width="5" style="9" bestFit="1" customWidth="1"/>
    <col min="2" max="2" width="23.875" style="9" bestFit="1" customWidth="1"/>
    <col min="3" max="3" width="21" style="9" bestFit="1" customWidth="1"/>
    <col min="4" max="4" width="13.125" style="9" bestFit="1" customWidth="1"/>
    <col min="5" max="5" width="10.25" style="9" bestFit="1" customWidth="1"/>
    <col min="6" max="6" width="18" style="9" bestFit="1" customWidth="1"/>
    <col min="7" max="7" width="15.125" style="9" bestFit="1" customWidth="1"/>
    <col min="8" max="8" width="21" style="9" bestFit="1" customWidth="1"/>
    <col min="9" max="9" width="14.125" style="9" bestFit="1" customWidth="1"/>
    <col min="10" max="16384" width="9" style="9"/>
  </cols>
  <sheetData>
    <row r="1" spans="1:9" ht="24" customHeight="1" x14ac:dyDescent="0.4">
      <c r="A1" s="30" t="s">
        <v>0</v>
      </c>
      <c r="B1" s="30"/>
      <c r="C1" s="30"/>
      <c r="D1" s="30"/>
      <c r="E1" s="30"/>
      <c r="F1" s="30"/>
      <c r="G1" s="30"/>
      <c r="H1" s="30"/>
      <c r="I1" s="30"/>
    </row>
    <row r="2" spans="1:9" ht="24" customHeight="1" x14ac:dyDescent="0.4">
      <c r="A2" s="31" t="s">
        <v>49</v>
      </c>
      <c r="B2" s="31"/>
      <c r="C2" s="31"/>
      <c r="D2" s="31"/>
      <c r="E2" s="31"/>
      <c r="F2" s="31"/>
      <c r="G2" s="31"/>
      <c r="H2" s="31"/>
      <c r="I2" s="31"/>
    </row>
    <row r="3" spans="1:9" ht="24" customHeight="1" x14ac:dyDescent="0.4">
      <c r="A3" s="21"/>
      <c r="B3" s="21"/>
      <c r="C3" s="21"/>
      <c r="D3" s="21"/>
      <c r="E3" s="21"/>
      <c r="F3" s="21"/>
      <c r="G3" s="21"/>
      <c r="H3" s="21"/>
      <c r="I3" s="21"/>
    </row>
    <row r="4" spans="1:9" ht="24" customHeight="1" x14ac:dyDescent="0.4">
      <c r="A4" s="21" t="s">
        <v>34</v>
      </c>
      <c r="B4" s="21"/>
      <c r="C4" s="21"/>
      <c r="D4" s="21"/>
      <c r="E4" s="21"/>
      <c r="F4" s="21"/>
      <c r="G4" s="21"/>
      <c r="H4" s="21"/>
      <c r="I4" s="21"/>
    </row>
    <row r="5" spans="1:9" ht="24" customHeight="1" x14ac:dyDescent="0.4">
      <c r="A5" s="1" t="s">
        <v>1</v>
      </c>
      <c r="B5" s="1" t="s">
        <v>32</v>
      </c>
      <c r="C5" s="1" t="s">
        <v>55</v>
      </c>
      <c r="D5" s="1" t="s">
        <v>33</v>
      </c>
    </row>
    <row r="6" spans="1:9" ht="24" customHeight="1" x14ac:dyDescent="0.4">
      <c r="A6" s="1">
        <v>1</v>
      </c>
      <c r="B6" s="5"/>
      <c r="C6" s="10">
        <v>42000</v>
      </c>
      <c r="D6" s="10">
        <f>B6*C6</f>
        <v>0</v>
      </c>
    </row>
    <row r="7" spans="1:9" ht="24" customHeight="1" x14ac:dyDescent="0.4">
      <c r="A7" s="21" t="s">
        <v>35</v>
      </c>
      <c r="B7" s="21"/>
      <c r="C7" s="21"/>
      <c r="D7" s="21"/>
      <c r="E7" s="21"/>
      <c r="F7" s="21"/>
      <c r="G7" s="21"/>
      <c r="H7" s="21"/>
      <c r="I7" s="21"/>
    </row>
    <row r="8" spans="1:9" ht="24" customHeight="1" x14ac:dyDescent="0.4">
      <c r="A8" s="11" t="s">
        <v>1</v>
      </c>
      <c r="B8" s="11" t="s">
        <v>21</v>
      </c>
      <c r="C8" s="11" t="s">
        <v>4</v>
      </c>
      <c r="D8" s="11" t="s">
        <v>2</v>
      </c>
      <c r="E8" s="11" t="s">
        <v>3</v>
      </c>
    </row>
    <row r="9" spans="1:9" ht="24" customHeight="1" x14ac:dyDescent="0.4">
      <c r="A9" s="11">
        <v>1</v>
      </c>
      <c r="B9" s="4"/>
      <c r="C9" s="2"/>
      <c r="D9" s="2"/>
      <c r="E9" s="3"/>
    </row>
    <row r="10" spans="1:9" ht="24" customHeight="1" x14ac:dyDescent="0.4">
      <c r="A10" s="11">
        <v>2</v>
      </c>
      <c r="B10" s="2"/>
      <c r="C10" s="2"/>
      <c r="D10" s="2"/>
      <c r="E10" s="3"/>
    </row>
    <row r="11" spans="1:9" ht="24" customHeight="1" x14ac:dyDescent="0.4">
      <c r="A11" s="11">
        <v>3</v>
      </c>
      <c r="B11" s="2"/>
      <c r="C11" s="2"/>
      <c r="D11" s="2"/>
      <c r="E11" s="3"/>
    </row>
    <row r="12" spans="1:9" ht="24" customHeight="1" x14ac:dyDescent="0.4">
      <c r="A12" s="11">
        <v>4</v>
      </c>
      <c r="B12" s="2"/>
      <c r="C12" s="2"/>
      <c r="D12" s="2"/>
      <c r="E12" s="3"/>
    </row>
    <row r="13" spans="1:9" ht="24" customHeight="1" x14ac:dyDescent="0.4">
      <c r="A13" s="11">
        <v>5</v>
      </c>
      <c r="B13" s="2"/>
      <c r="C13" s="2"/>
      <c r="D13" s="2"/>
      <c r="E13" s="3"/>
    </row>
    <row r="14" spans="1:9" ht="24" customHeight="1" x14ac:dyDescent="0.4">
      <c r="A14" s="11">
        <v>6</v>
      </c>
      <c r="B14" s="2"/>
      <c r="C14" s="2"/>
      <c r="D14" s="2"/>
      <c r="E14" s="3"/>
    </row>
    <row r="15" spans="1:9" ht="24" customHeight="1" x14ac:dyDescent="0.4">
      <c r="A15" s="11">
        <v>7</v>
      </c>
      <c r="B15" s="2"/>
      <c r="C15" s="2"/>
      <c r="D15" s="2"/>
      <c r="E15" s="3"/>
    </row>
    <row r="16" spans="1:9" ht="24" customHeight="1" x14ac:dyDescent="0.4">
      <c r="A16" s="11">
        <v>8</v>
      </c>
      <c r="B16" s="2"/>
      <c r="C16" s="2"/>
      <c r="D16" s="2"/>
      <c r="E16" s="3"/>
    </row>
    <row r="17" spans="1:9" ht="24" customHeight="1" x14ac:dyDescent="0.4">
      <c r="A17" s="11">
        <v>9</v>
      </c>
      <c r="B17" s="2"/>
      <c r="C17" s="2"/>
      <c r="D17" s="2"/>
      <c r="E17" s="3"/>
    </row>
    <row r="18" spans="1:9" ht="24" customHeight="1" x14ac:dyDescent="0.4">
      <c r="A18" s="11">
        <v>10</v>
      </c>
      <c r="B18" s="2"/>
      <c r="C18" s="2"/>
      <c r="D18" s="2"/>
      <c r="E18" s="3"/>
    </row>
    <row r="19" spans="1:9" ht="24" customHeight="1" x14ac:dyDescent="0.4">
      <c r="A19" s="21" t="s">
        <v>26</v>
      </c>
      <c r="B19" s="21"/>
      <c r="C19" s="21"/>
      <c r="D19" s="21"/>
      <c r="E19" s="21"/>
      <c r="F19" s="21"/>
      <c r="G19" s="21"/>
      <c r="H19" s="21"/>
      <c r="I19" s="21"/>
    </row>
    <row r="20" spans="1:9" ht="24" customHeight="1" x14ac:dyDescent="0.4">
      <c r="A20" s="21" t="s">
        <v>25</v>
      </c>
      <c r="B20" s="21"/>
      <c r="C20" s="21"/>
      <c r="D20" s="21"/>
      <c r="E20" s="21"/>
      <c r="F20" s="21"/>
      <c r="G20" s="21"/>
      <c r="H20" s="21"/>
      <c r="I20" s="21"/>
    </row>
    <row r="21" spans="1:9" ht="24" customHeight="1" x14ac:dyDescent="0.4">
      <c r="A21" s="21" t="s">
        <v>31</v>
      </c>
      <c r="B21" s="21"/>
      <c r="C21" s="21"/>
      <c r="D21" s="21"/>
      <c r="E21" s="21"/>
      <c r="F21" s="21"/>
      <c r="G21" s="21"/>
      <c r="H21" s="21"/>
      <c r="I21" s="21"/>
    </row>
    <row r="22" spans="1:9" ht="24" customHeight="1" x14ac:dyDescent="0.4">
      <c r="A22" s="21" t="s">
        <v>59</v>
      </c>
      <c r="B22" s="21"/>
      <c r="C22" s="21"/>
      <c r="D22" s="21"/>
      <c r="E22" s="21"/>
      <c r="F22" s="21"/>
      <c r="G22" s="21"/>
      <c r="H22" s="21"/>
      <c r="I22" s="21"/>
    </row>
    <row r="23" spans="1:9" ht="24" customHeight="1" x14ac:dyDescent="0.4">
      <c r="A23" s="21"/>
      <c r="B23" s="21"/>
      <c r="C23" s="21"/>
      <c r="D23" s="21"/>
      <c r="E23" s="21"/>
      <c r="F23" s="21"/>
      <c r="G23" s="21"/>
      <c r="H23" s="21"/>
      <c r="I23" s="21"/>
    </row>
    <row r="24" spans="1:9" ht="24" customHeight="1" x14ac:dyDescent="0.4">
      <c r="A24" s="22" t="s">
        <v>36</v>
      </c>
      <c r="B24" s="22"/>
      <c r="C24" s="22"/>
      <c r="D24" s="22"/>
      <c r="E24" s="22"/>
      <c r="F24" s="22"/>
      <c r="G24" s="22"/>
      <c r="H24" s="22"/>
      <c r="I24" s="22"/>
    </row>
    <row r="25" spans="1:9" ht="24" customHeight="1" x14ac:dyDescent="0.4">
      <c r="A25" s="1" t="s">
        <v>1</v>
      </c>
      <c r="B25" s="1" t="s">
        <v>17</v>
      </c>
      <c r="C25" s="1" t="s">
        <v>5</v>
      </c>
      <c r="D25" s="1" t="s">
        <v>6</v>
      </c>
      <c r="E25" s="1" t="s">
        <v>42</v>
      </c>
      <c r="F25" s="1" t="s">
        <v>43</v>
      </c>
      <c r="G25" s="1" t="s">
        <v>40</v>
      </c>
      <c r="H25" s="1" t="s">
        <v>38</v>
      </c>
      <c r="I25" s="1" t="s">
        <v>39</v>
      </c>
    </row>
    <row r="26" spans="1:9" ht="24" customHeight="1" x14ac:dyDescent="0.4">
      <c r="A26" s="1">
        <v>1</v>
      </c>
      <c r="B26" s="6"/>
      <c r="C26" s="7"/>
      <c r="D26" s="7"/>
      <c r="E26" s="12">
        <f>_xlfn.DAYS(D26,C26)</f>
        <v>0</v>
      </c>
      <c r="F26" s="12">
        <f>IF(E26&gt;14,14,E26)</f>
        <v>0</v>
      </c>
      <c r="G26" s="6"/>
      <c r="H26" s="10">
        <v>3000</v>
      </c>
      <c r="I26" s="10">
        <f>F26*G26*H26</f>
        <v>0</v>
      </c>
    </row>
    <row r="27" spans="1:9" ht="24" customHeight="1" x14ac:dyDescent="0.4">
      <c r="A27" s="1">
        <v>2</v>
      </c>
      <c r="B27" s="6"/>
      <c r="C27" s="7"/>
      <c r="D27" s="7"/>
      <c r="E27" s="12">
        <f t="shared" ref="E27:E30" si="0">_xlfn.DAYS(D27,C27)</f>
        <v>0</v>
      </c>
      <c r="F27" s="12">
        <f t="shared" ref="F27:F30" si="1">IF(E27&gt;14,14,E27)</f>
        <v>0</v>
      </c>
      <c r="G27" s="6"/>
      <c r="H27" s="10">
        <v>3000</v>
      </c>
      <c r="I27" s="10">
        <f t="shared" ref="I27:I30" si="2">F27*G27*H27</f>
        <v>0</v>
      </c>
    </row>
    <row r="28" spans="1:9" ht="24" customHeight="1" x14ac:dyDescent="0.4">
      <c r="A28" s="1">
        <v>3</v>
      </c>
      <c r="B28" s="6"/>
      <c r="C28" s="7"/>
      <c r="D28" s="7"/>
      <c r="E28" s="12">
        <f t="shared" si="0"/>
        <v>0</v>
      </c>
      <c r="F28" s="12">
        <f t="shared" si="1"/>
        <v>0</v>
      </c>
      <c r="G28" s="6"/>
      <c r="H28" s="10">
        <v>3000</v>
      </c>
      <c r="I28" s="10">
        <f t="shared" si="2"/>
        <v>0</v>
      </c>
    </row>
    <row r="29" spans="1:9" ht="24" customHeight="1" x14ac:dyDescent="0.4">
      <c r="A29" s="1">
        <v>4</v>
      </c>
      <c r="B29" s="6"/>
      <c r="C29" s="7"/>
      <c r="D29" s="7"/>
      <c r="E29" s="12">
        <f t="shared" si="0"/>
        <v>0</v>
      </c>
      <c r="F29" s="12">
        <f t="shared" si="1"/>
        <v>0</v>
      </c>
      <c r="G29" s="6"/>
      <c r="H29" s="10">
        <v>3000</v>
      </c>
      <c r="I29" s="10">
        <f t="shared" si="2"/>
        <v>0</v>
      </c>
    </row>
    <row r="30" spans="1:9" ht="24" customHeight="1" x14ac:dyDescent="0.4">
      <c r="A30" s="1">
        <v>5</v>
      </c>
      <c r="B30" s="6"/>
      <c r="C30" s="7"/>
      <c r="D30" s="7"/>
      <c r="E30" s="12">
        <f t="shared" si="0"/>
        <v>0</v>
      </c>
      <c r="F30" s="12">
        <f t="shared" si="1"/>
        <v>0</v>
      </c>
      <c r="G30" s="6"/>
      <c r="H30" s="10">
        <v>3000</v>
      </c>
      <c r="I30" s="10">
        <f t="shared" si="2"/>
        <v>0</v>
      </c>
    </row>
    <row r="31" spans="1:9" ht="24" customHeight="1" x14ac:dyDescent="0.4">
      <c r="A31" s="1" t="s">
        <v>22</v>
      </c>
      <c r="B31" s="1" t="s">
        <v>23</v>
      </c>
      <c r="C31" s="1" t="s">
        <v>23</v>
      </c>
      <c r="D31" s="1" t="s">
        <v>23</v>
      </c>
      <c r="E31" s="1" t="s">
        <v>23</v>
      </c>
      <c r="F31" s="1" t="s">
        <v>53</v>
      </c>
      <c r="G31" s="12">
        <f>SUM(G26:G30)</f>
        <v>0</v>
      </c>
      <c r="H31" s="13" t="s">
        <v>37</v>
      </c>
      <c r="I31" s="14">
        <f>SUM(I26:I30)</f>
        <v>0</v>
      </c>
    </row>
    <row r="32" spans="1:9" ht="24" customHeight="1" x14ac:dyDescent="0.4">
      <c r="A32" s="29" t="s">
        <v>24</v>
      </c>
      <c r="B32" s="29"/>
      <c r="C32" s="29"/>
      <c r="D32" s="29"/>
      <c r="E32" s="29"/>
      <c r="F32" s="29"/>
      <c r="G32" s="29"/>
      <c r="H32" s="29"/>
      <c r="I32" s="29"/>
    </row>
    <row r="33" spans="1:9" ht="24" customHeight="1" x14ac:dyDescent="0.4">
      <c r="A33" s="21" t="s">
        <v>41</v>
      </c>
      <c r="B33" s="21"/>
      <c r="C33" s="21"/>
      <c r="D33" s="21"/>
      <c r="E33" s="21"/>
      <c r="F33" s="21"/>
      <c r="G33" s="21"/>
      <c r="H33" s="21"/>
      <c r="I33" s="21"/>
    </row>
    <row r="34" spans="1:9" ht="24" customHeight="1" x14ac:dyDescent="0.4">
      <c r="A34" s="21"/>
      <c r="B34" s="21"/>
      <c r="C34" s="21"/>
      <c r="D34" s="21"/>
      <c r="E34" s="21"/>
      <c r="F34" s="21"/>
      <c r="G34" s="21"/>
      <c r="H34" s="21"/>
      <c r="I34" s="21"/>
    </row>
    <row r="35" spans="1:9" ht="24" customHeight="1" x14ac:dyDescent="0.4">
      <c r="A35" s="22" t="s">
        <v>30</v>
      </c>
      <c r="B35" s="22"/>
      <c r="C35" s="22"/>
      <c r="D35" s="22"/>
      <c r="E35" s="22"/>
      <c r="F35" s="22"/>
      <c r="G35" s="22"/>
      <c r="H35" s="22"/>
      <c r="I35" s="22"/>
    </row>
    <row r="36" spans="1:9" ht="24" customHeight="1" x14ac:dyDescent="0.4">
      <c r="A36" s="11" t="s">
        <v>15</v>
      </c>
      <c r="B36" s="11" t="s">
        <v>44</v>
      </c>
      <c r="C36" s="11" t="s">
        <v>29</v>
      </c>
      <c r="D36" s="11" t="s">
        <v>20</v>
      </c>
      <c r="E36" s="1" t="s">
        <v>16</v>
      </c>
      <c r="F36" s="1" t="s">
        <v>27</v>
      </c>
      <c r="G36" s="1" t="s">
        <v>56</v>
      </c>
      <c r="H36" s="1" t="s">
        <v>45</v>
      </c>
      <c r="I36" s="1" t="s">
        <v>46</v>
      </c>
    </row>
    <row r="37" spans="1:9" ht="24" customHeight="1" x14ac:dyDescent="0.4">
      <c r="A37" s="11">
        <v>1</v>
      </c>
      <c r="B37" s="15">
        <f>B26</f>
        <v>0</v>
      </c>
      <c r="C37" s="5"/>
      <c r="D37" s="15">
        <f>G26</f>
        <v>0</v>
      </c>
      <c r="E37" s="7"/>
      <c r="F37" s="8"/>
      <c r="G37" s="10">
        <f>ROUNDDOWN(F37/110*100,0)</f>
        <v>0</v>
      </c>
      <c r="H37" s="16">
        <v>0.75</v>
      </c>
      <c r="I37" s="10">
        <f>ROUNDDOWN(G37*H37,0)</f>
        <v>0</v>
      </c>
    </row>
    <row r="38" spans="1:9" ht="24" customHeight="1" x14ac:dyDescent="0.4">
      <c r="A38" s="11">
        <v>2</v>
      </c>
      <c r="B38" s="15">
        <f>B27</f>
        <v>0</v>
      </c>
      <c r="C38" s="5"/>
      <c r="D38" s="15">
        <f>G27</f>
        <v>0</v>
      </c>
      <c r="E38" s="7"/>
      <c r="F38" s="8"/>
      <c r="G38" s="10">
        <f t="shared" ref="G38:G41" si="3">ROUNDDOWN(F38/110*100,0)</f>
        <v>0</v>
      </c>
      <c r="H38" s="16">
        <v>0.75</v>
      </c>
      <c r="I38" s="10">
        <f t="shared" ref="I38:I41" si="4">ROUNDDOWN(G38*H38,0)</f>
        <v>0</v>
      </c>
    </row>
    <row r="39" spans="1:9" ht="24" customHeight="1" x14ac:dyDescent="0.4">
      <c r="A39" s="11">
        <v>3</v>
      </c>
      <c r="B39" s="15">
        <f t="shared" ref="B39:B41" si="5">B28</f>
        <v>0</v>
      </c>
      <c r="C39" s="5"/>
      <c r="D39" s="15">
        <f t="shared" ref="D39:D41" si="6">G28</f>
        <v>0</v>
      </c>
      <c r="E39" s="7"/>
      <c r="F39" s="8"/>
      <c r="G39" s="10">
        <f t="shared" si="3"/>
        <v>0</v>
      </c>
      <c r="H39" s="16">
        <v>0.75</v>
      </c>
      <c r="I39" s="10">
        <f t="shared" si="4"/>
        <v>0</v>
      </c>
    </row>
    <row r="40" spans="1:9" ht="24" customHeight="1" x14ac:dyDescent="0.4">
      <c r="A40" s="11">
        <v>4</v>
      </c>
      <c r="B40" s="15">
        <f t="shared" si="5"/>
        <v>0</v>
      </c>
      <c r="C40" s="5"/>
      <c r="D40" s="15">
        <f t="shared" si="6"/>
        <v>0</v>
      </c>
      <c r="E40" s="7"/>
      <c r="F40" s="8"/>
      <c r="G40" s="10">
        <f t="shared" si="3"/>
        <v>0</v>
      </c>
      <c r="H40" s="16">
        <v>0.75</v>
      </c>
      <c r="I40" s="10">
        <f t="shared" si="4"/>
        <v>0</v>
      </c>
    </row>
    <row r="41" spans="1:9" ht="24" customHeight="1" x14ac:dyDescent="0.4">
      <c r="A41" s="11">
        <v>5</v>
      </c>
      <c r="B41" s="15">
        <f t="shared" si="5"/>
        <v>0</v>
      </c>
      <c r="C41" s="5"/>
      <c r="D41" s="15">
        <f t="shared" si="6"/>
        <v>0</v>
      </c>
      <c r="E41" s="7"/>
      <c r="F41" s="8"/>
      <c r="G41" s="10">
        <f t="shared" si="3"/>
        <v>0</v>
      </c>
      <c r="H41" s="16">
        <v>0.75</v>
      </c>
      <c r="I41" s="10">
        <f t="shared" si="4"/>
        <v>0</v>
      </c>
    </row>
    <row r="42" spans="1:9" ht="24" customHeight="1" x14ac:dyDescent="0.4">
      <c r="A42" s="11" t="s">
        <v>18</v>
      </c>
      <c r="B42" s="11" t="s">
        <v>57</v>
      </c>
      <c r="C42" s="11" t="s">
        <v>19</v>
      </c>
      <c r="D42" s="15">
        <f>SUM(D37:D41)</f>
        <v>0</v>
      </c>
      <c r="E42" s="1" t="s">
        <v>19</v>
      </c>
      <c r="F42" s="10">
        <f>SUM(F37:F41)</f>
        <v>0</v>
      </c>
      <c r="G42" s="10">
        <f>SUM(G37:G41)</f>
        <v>0</v>
      </c>
      <c r="H42" s="1" t="s">
        <v>28</v>
      </c>
      <c r="I42" s="14">
        <f>SUM(I37:I41)</f>
        <v>0</v>
      </c>
    </row>
    <row r="43" spans="1:9" ht="24" customHeight="1" x14ac:dyDescent="0.4">
      <c r="A43" s="29" t="s">
        <v>50</v>
      </c>
      <c r="B43" s="29"/>
      <c r="C43" s="29"/>
      <c r="D43" s="29"/>
      <c r="E43" s="29"/>
      <c r="F43" s="29"/>
      <c r="G43" s="29"/>
      <c r="H43" s="29"/>
      <c r="I43" s="29"/>
    </row>
    <row r="44" spans="1:9" ht="24" customHeight="1" x14ac:dyDescent="0.4">
      <c r="A44" s="21" t="s">
        <v>51</v>
      </c>
      <c r="B44" s="21"/>
      <c r="C44" s="21"/>
      <c r="D44" s="21"/>
      <c r="E44" s="21"/>
      <c r="F44" s="21"/>
      <c r="G44" s="21"/>
      <c r="H44" s="21"/>
      <c r="I44" s="21"/>
    </row>
    <row r="45" spans="1:9" ht="24" customHeight="1" x14ac:dyDescent="0.4">
      <c r="A45" s="21"/>
      <c r="B45" s="21"/>
      <c r="C45" s="21"/>
      <c r="D45" s="21"/>
      <c r="E45" s="21"/>
      <c r="F45" s="21"/>
      <c r="G45" s="21"/>
      <c r="H45" s="21"/>
      <c r="I45" s="21"/>
    </row>
    <row r="46" spans="1:9" ht="24" customHeight="1" x14ac:dyDescent="0.4">
      <c r="A46" s="21" t="s">
        <v>47</v>
      </c>
      <c r="B46" s="21"/>
      <c r="C46" s="21"/>
      <c r="D46" s="21"/>
      <c r="E46" s="21"/>
      <c r="F46" s="21"/>
      <c r="G46" s="21"/>
      <c r="H46" s="21"/>
      <c r="I46" s="21"/>
    </row>
    <row r="47" spans="1:9" ht="24" customHeight="1" x14ac:dyDescent="0.4">
      <c r="A47" s="17" t="s">
        <v>7</v>
      </c>
      <c r="B47" s="23" t="s">
        <v>58</v>
      </c>
      <c r="C47" s="24"/>
      <c r="D47" s="25"/>
      <c r="E47" s="10">
        <v>420000</v>
      </c>
      <c r="F47" s="18"/>
      <c r="G47" s="18"/>
      <c r="H47" s="18"/>
      <c r="I47" s="18"/>
    </row>
    <row r="48" spans="1:9" ht="24" customHeight="1" x14ac:dyDescent="0.4">
      <c r="A48" s="17" t="s">
        <v>8</v>
      </c>
      <c r="B48" s="23" t="s">
        <v>10</v>
      </c>
      <c r="C48" s="24"/>
      <c r="D48" s="25"/>
      <c r="E48" s="8"/>
      <c r="F48" s="18"/>
      <c r="G48" s="18"/>
    </row>
    <row r="49" spans="1:9" ht="24" customHeight="1" x14ac:dyDescent="0.4">
      <c r="A49" s="1" t="s">
        <v>9</v>
      </c>
      <c r="B49" s="26" t="s">
        <v>13</v>
      </c>
      <c r="C49" s="27"/>
      <c r="D49" s="28"/>
      <c r="E49" s="14">
        <f>E47-E48</f>
        <v>420000</v>
      </c>
      <c r="F49" s="19"/>
    </row>
    <row r="50" spans="1:9" ht="24" customHeight="1" x14ac:dyDescent="0.4">
      <c r="A50" s="1" t="s">
        <v>11</v>
      </c>
      <c r="B50" s="26" t="s">
        <v>54</v>
      </c>
      <c r="C50" s="27"/>
      <c r="D50" s="28"/>
      <c r="E50" s="14">
        <f>MIN(D6,I31,I42)</f>
        <v>0</v>
      </c>
      <c r="F50" s="19"/>
    </row>
    <row r="51" spans="1:9" ht="24" customHeight="1" x14ac:dyDescent="0.4">
      <c r="A51" s="1" t="s">
        <v>12</v>
      </c>
      <c r="B51" s="26" t="s">
        <v>14</v>
      </c>
      <c r="C51" s="27"/>
      <c r="D51" s="28"/>
      <c r="E51" s="20">
        <f>MIN(E49,E50)</f>
        <v>0</v>
      </c>
      <c r="F51" s="19"/>
    </row>
    <row r="52" spans="1:9" ht="24" customHeight="1" x14ac:dyDescent="0.4">
      <c r="A52" s="21" t="s">
        <v>48</v>
      </c>
      <c r="B52" s="21"/>
      <c r="C52" s="21"/>
      <c r="D52" s="21"/>
      <c r="E52" s="21"/>
      <c r="F52" s="21"/>
      <c r="G52" s="21"/>
      <c r="H52" s="21"/>
      <c r="I52" s="21"/>
    </row>
    <row r="53" spans="1:9" ht="24" customHeight="1" x14ac:dyDescent="0.4">
      <c r="A53" s="21" t="s">
        <v>52</v>
      </c>
      <c r="B53" s="21"/>
      <c r="C53" s="21"/>
      <c r="D53" s="21"/>
      <c r="E53" s="21"/>
      <c r="F53" s="21"/>
      <c r="G53" s="21"/>
      <c r="H53" s="21"/>
      <c r="I53" s="21"/>
    </row>
  </sheetData>
  <sheetProtection sheet="1" objects="1" scenarios="1"/>
  <mergeCells count="26">
    <mergeCell ref="A1:I1"/>
    <mergeCell ref="A2:I2"/>
    <mergeCell ref="A3:I3"/>
    <mergeCell ref="A4:I4"/>
    <mergeCell ref="A7:I7"/>
    <mergeCell ref="A19:I19"/>
    <mergeCell ref="A20:I20"/>
    <mergeCell ref="A21:I21"/>
    <mergeCell ref="A23:I23"/>
    <mergeCell ref="A24:I24"/>
    <mergeCell ref="A22:I22"/>
    <mergeCell ref="A32:I32"/>
    <mergeCell ref="A33:I33"/>
    <mergeCell ref="A34:I34"/>
    <mergeCell ref="A43:I43"/>
    <mergeCell ref="A44:I44"/>
    <mergeCell ref="A45:I45"/>
    <mergeCell ref="A35:I35"/>
    <mergeCell ref="A46:I46"/>
    <mergeCell ref="A52:I52"/>
    <mergeCell ref="A53:I53"/>
    <mergeCell ref="B47:D47"/>
    <mergeCell ref="B48:D48"/>
    <mergeCell ref="B49:D49"/>
    <mergeCell ref="B50:D50"/>
    <mergeCell ref="B51:D51"/>
  </mergeCells>
  <phoneticPr fontId="1"/>
  <pageMargins left="0.7" right="0.7" top="0.75" bottom="0.75" header="0.3" footer="0.3"/>
  <pageSetup paperSize="9" scale="5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実績報告書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安井 栄二</dc:creator>
  <cp:lastModifiedBy>渡辺 亮</cp:lastModifiedBy>
  <cp:lastPrinted>2021-06-29T00:03:11Z</cp:lastPrinted>
  <dcterms:created xsi:type="dcterms:W3CDTF">2021-05-17T06:05:53Z</dcterms:created>
  <dcterms:modified xsi:type="dcterms:W3CDTF">2021-06-30T00:47:23Z</dcterms:modified>
</cp:coreProperties>
</file>